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ikenfk-my.sharepoint.com/personal/fredrikno_viken_no/Documents/Dokumenter/"/>
    </mc:Choice>
  </mc:AlternateContent>
  <xr:revisionPtr revIDLastSave="0" documentId="8_{00DC175D-CA5E-4364-BA6A-5F4D6B5274BB}" xr6:coauthVersionLast="47" xr6:coauthVersionMax="47" xr10:uidLastSave="{00000000-0000-0000-0000-000000000000}"/>
  <bookViews>
    <workbookView xWindow="1905" yWindow="1905" windowWidth="21600" windowHeight="11385" xr2:uid="{663D2C9D-D9EB-4FBB-8211-55C955C20BDA}"/>
  </bookViews>
  <sheets>
    <sheet name="Tallbudsjett" sheetId="1" r:id="rId1"/>
    <sheet name="Note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" l="1"/>
  <c r="D24" i="1"/>
  <c r="F24" i="1"/>
  <c r="G23" i="1"/>
  <c r="C24" i="1"/>
  <c r="G13" i="1"/>
  <c r="G12" i="1"/>
  <c r="G11" i="1"/>
  <c r="G10" i="1"/>
  <c r="G9" i="1"/>
  <c r="G8" i="1"/>
  <c r="G7" i="1"/>
  <c r="G6" i="1"/>
  <c r="G5" i="1"/>
  <c r="G4" i="1"/>
  <c r="G22" i="1"/>
  <c r="G21" i="1"/>
  <c r="G20" i="1"/>
  <c r="G19" i="1"/>
  <c r="G18" i="1"/>
  <c r="G17" i="1"/>
  <c r="G16" i="1"/>
  <c r="F14" i="1"/>
  <c r="C14" i="1"/>
  <c r="D14" i="1" l="1"/>
  <c r="E14" i="1"/>
  <c r="F25" i="1" l="1"/>
  <c r="E25" i="1"/>
  <c r="D25" i="1"/>
  <c r="C25" i="1"/>
</calcChain>
</file>

<file path=xl/sharedStrings.xml><?xml version="1.0" encoding="utf-8"?>
<sst xmlns="http://schemas.openxmlformats.org/spreadsheetml/2006/main" count="50" uniqueCount="43">
  <si>
    <t>Endringsforslag tallbudsjett 2024-2027</t>
  </si>
  <si>
    <t>Note</t>
  </si>
  <si>
    <t>Post</t>
  </si>
  <si>
    <t>Økt utbytte Østfold Energi</t>
  </si>
  <si>
    <t>Merinntekter/mindreutgifter</t>
  </si>
  <si>
    <t>Merutgifter/ekstrabevilgner</t>
  </si>
  <si>
    <t>Reduksjons i drifttilskudd til Østfold kunstsenter</t>
  </si>
  <si>
    <t>Sum</t>
  </si>
  <si>
    <t>Reduksjons i drifttilskudd til Østfold Musikkråd</t>
  </si>
  <si>
    <t>Reduksjon i støtte til Festivaler</t>
  </si>
  <si>
    <t>Økt bevilgning til å redusere vedlikeholdsetterslepet på fylkesveiene</t>
  </si>
  <si>
    <t>Avsetning til fond</t>
  </si>
  <si>
    <t>Reduksjon i støtte til kunst- og kulturprosjekter</t>
  </si>
  <si>
    <t>Styrking av skolehelsetjenesten med fokus på psykisk helse</t>
  </si>
  <si>
    <t>Opprettelse av flyfaglinje på Malakoff</t>
  </si>
  <si>
    <t>Gjenåpning av fire felt over kanalbrua og prosjektarbeid med ny bru.</t>
  </si>
  <si>
    <t>Endring i investeringsbudsjett 2024-2027</t>
  </si>
  <si>
    <t>Ny kanalbru i Moss uten bompenger</t>
  </si>
  <si>
    <t>Driftkonsekvens ny kanalbru i Moss uten bompenger.</t>
  </si>
  <si>
    <t>Generell effektivisering på 1 %</t>
  </si>
  <si>
    <t>Fylkesdirektøren har lagt inn 35 millioner kroner i utbytte fra Østfold Energi. I selskapets halvårsrapport meldes det om et netto resultat etter skatt på 303 millioner kroner, mot 300 millioner i fjor. I henhold til selskapets utbyttestrategi vil man kunne regne med et langt større utbytte de kommende årene</t>
  </si>
  <si>
    <t>Tallet er hentet fra fylkesdirektørens svar på spørsmål stilt av FrP mottatt 22.11.2023.</t>
  </si>
  <si>
    <t>Tallene er hentet i svar med oversikt over bevilgner til kultur mottatt 22.11.2023</t>
  </si>
  <si>
    <t>Se verbalforslag 1</t>
  </si>
  <si>
    <t>Se verbalforslag 2</t>
  </si>
  <si>
    <t>Se verbalforslag 4</t>
  </si>
  <si>
    <t>Se verbalforslag 5</t>
  </si>
  <si>
    <t>Se verbalforslag 6</t>
  </si>
  <si>
    <t>Se verbalforslag 7</t>
  </si>
  <si>
    <t>Bevaring av foreslått nedleggelse av to linjer i VGS</t>
  </si>
  <si>
    <t>Forprosjekt for rehabilitering/alternative løsninger av Kjøkøysund bru uten bompenger</t>
  </si>
  <si>
    <t>Avvikling av gratis skolemat</t>
  </si>
  <si>
    <t>Avvikling bygdevekstavtale</t>
  </si>
  <si>
    <t>Nedtrekk i finansiering av regional utvikling</t>
  </si>
  <si>
    <t>Noter</t>
  </si>
  <si>
    <t>Som følge av trang økonomi er det ikke rom for gratis skolemat i økonomiplanperioden</t>
  </si>
  <si>
    <t>Bygdevekstavtalen avvikles</t>
  </si>
  <si>
    <t>Se verbalforslag 18</t>
  </si>
  <si>
    <t>Den foreslåte nedleggelsen av to linjer i vgs og reduksjon i påbygg stanses</t>
  </si>
  <si>
    <t>Alle tall i forhold til fylkesdirektørens forslag</t>
  </si>
  <si>
    <t>5 % økning i billettprisene ØKT</t>
  </si>
  <si>
    <t>Styrking av TT-kort ordningen</t>
  </si>
  <si>
    <t>Summert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</si>
</sst>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kr&quot;\ * #,##0.00_-;\-&quot;kr&quot;\ * #,##0.00_-;_-&quot;kr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B0F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44" fontId="0" fillId="0" borderId="0" xfId="1" applyFont="1"/>
    <xf numFmtId="0" fontId="0" fillId="0" borderId="1" xfId="0" applyBorder="1"/>
    <xf numFmtId="44" fontId="0" fillId="0" borderId="1" xfId="1" applyFont="1" applyBorder="1"/>
    <xf numFmtId="0" fontId="0" fillId="0" borderId="4" xfId="0" applyBorder="1"/>
    <xf numFmtId="44" fontId="0" fillId="0" borderId="4" xfId="1" applyFont="1" applyBorder="1"/>
    <xf numFmtId="0" fontId="2" fillId="0" borderId="4" xfId="0" applyFont="1" applyBorder="1"/>
    <xf numFmtId="0" fontId="4" fillId="3" borderId="1" xfId="0" applyFont="1" applyFill="1" applyBorder="1"/>
    <xf numFmtId="0" fontId="4" fillId="3" borderId="1" xfId="0" applyFont="1" applyFill="1" applyBorder="1" applyAlignment="1">
      <alignment horizontal="center"/>
    </xf>
    <xf numFmtId="0" fontId="2" fillId="0" borderId="1" xfId="0" applyFont="1" applyBorder="1"/>
    <xf numFmtId="0" fontId="0" fillId="2" borderId="1" xfId="0" applyFill="1" applyBorder="1"/>
    <xf numFmtId="0" fontId="2" fillId="2" borderId="1" xfId="0" applyFont="1" applyFill="1" applyBorder="1"/>
    <xf numFmtId="44" fontId="0" fillId="2" borderId="1" xfId="1" applyFont="1" applyFill="1" applyBorder="1"/>
    <xf numFmtId="44" fontId="0" fillId="0" borderId="0" xfId="0" applyNumberFormat="1"/>
    <xf numFmtId="44" fontId="0" fillId="0" borderId="1" xfId="0" applyNumberFormat="1" applyBorder="1"/>
    <xf numFmtId="0" fontId="0" fillId="5" borderId="1" xfId="0" applyFill="1" applyBorder="1"/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07764-7439-412E-8FC5-6B4A7ADE2A8D}">
  <dimension ref="A1:I31"/>
  <sheetViews>
    <sheetView tabSelected="1" zoomScaleNormal="100" workbookViewId="0">
      <selection activeCell="C18" sqref="C18"/>
    </sheetView>
  </sheetViews>
  <sheetFormatPr baseColWidth="10" defaultRowHeight="15" x14ac:dyDescent="0.25"/>
  <cols>
    <col min="2" max="2" width="82.85546875" customWidth="1"/>
    <col min="3" max="3" width="25.7109375" customWidth="1"/>
    <col min="4" max="4" width="28.7109375" customWidth="1"/>
    <col min="5" max="5" width="25.42578125" customWidth="1"/>
    <col min="6" max="6" width="23.140625" customWidth="1"/>
    <col min="7" max="7" width="18.42578125" bestFit="1" customWidth="1"/>
    <col min="8" max="9" width="15" bestFit="1" customWidth="1"/>
  </cols>
  <sheetData>
    <row r="1" spans="1:9" ht="24" thickBot="1" x14ac:dyDescent="0.4">
      <c r="A1" s="16" t="s">
        <v>0</v>
      </c>
      <c r="B1" s="17"/>
      <c r="C1" s="17"/>
      <c r="D1" s="17"/>
      <c r="E1" s="17"/>
      <c r="F1" s="17"/>
    </row>
    <row r="2" spans="1:9" ht="23.25" x14ac:dyDescent="0.35">
      <c r="A2" s="16" t="s">
        <v>4</v>
      </c>
      <c r="B2" s="17"/>
      <c r="C2" s="17"/>
      <c r="D2" s="17"/>
      <c r="E2" s="17"/>
      <c r="F2" s="17"/>
    </row>
    <row r="3" spans="1:9" x14ac:dyDescent="0.25">
      <c r="A3" s="7" t="s">
        <v>1</v>
      </c>
      <c r="B3" s="7" t="s">
        <v>2</v>
      </c>
      <c r="C3" s="8">
        <v>2024</v>
      </c>
      <c r="D3" s="8">
        <v>2025</v>
      </c>
      <c r="E3" s="8">
        <v>2026</v>
      </c>
      <c r="F3" s="8">
        <v>2027</v>
      </c>
      <c r="G3" s="8" t="s">
        <v>42</v>
      </c>
    </row>
    <row r="4" spans="1:9" x14ac:dyDescent="0.25">
      <c r="A4" s="2">
        <v>1</v>
      </c>
      <c r="B4" s="2" t="s">
        <v>3</v>
      </c>
      <c r="C4" s="3">
        <v>82000000</v>
      </c>
      <c r="D4" s="3">
        <v>52000000</v>
      </c>
      <c r="E4" s="3">
        <v>52000000</v>
      </c>
      <c r="F4" s="3">
        <v>52000000</v>
      </c>
      <c r="G4" s="14">
        <f t="shared" ref="G4:G13" si="0">SUM(C4:F4)</f>
        <v>238000000</v>
      </c>
    </row>
    <row r="5" spans="1:9" x14ac:dyDescent="0.25">
      <c r="A5" s="2">
        <v>2</v>
      </c>
      <c r="B5" s="2" t="s">
        <v>40</v>
      </c>
      <c r="C5" s="3">
        <v>4500000</v>
      </c>
      <c r="D5" s="3">
        <v>4500000</v>
      </c>
      <c r="E5" s="3">
        <v>4500000</v>
      </c>
      <c r="F5" s="3">
        <v>4500000</v>
      </c>
      <c r="G5" s="14">
        <f t="shared" si="0"/>
        <v>18000000</v>
      </c>
    </row>
    <row r="6" spans="1:9" x14ac:dyDescent="0.25">
      <c r="A6" s="2">
        <v>3</v>
      </c>
      <c r="B6" s="2" t="s">
        <v>6</v>
      </c>
      <c r="C6" s="3">
        <v>1700000</v>
      </c>
      <c r="D6" s="3">
        <v>1700000</v>
      </c>
      <c r="E6" s="3">
        <v>1700000</v>
      </c>
      <c r="F6" s="3">
        <v>1700000</v>
      </c>
      <c r="G6" s="14">
        <f t="shared" si="0"/>
        <v>6800000</v>
      </c>
    </row>
    <row r="7" spans="1:9" x14ac:dyDescent="0.25">
      <c r="A7" s="2">
        <v>4</v>
      </c>
      <c r="B7" s="2" t="s">
        <v>8</v>
      </c>
      <c r="C7" s="3">
        <v>500000</v>
      </c>
      <c r="D7" s="3">
        <v>500000</v>
      </c>
      <c r="E7" s="3">
        <v>500000</v>
      </c>
      <c r="F7" s="3">
        <v>500000</v>
      </c>
      <c r="G7" s="14">
        <f t="shared" si="0"/>
        <v>2000000</v>
      </c>
    </row>
    <row r="8" spans="1:9" x14ac:dyDescent="0.25">
      <c r="A8" s="2">
        <v>5</v>
      </c>
      <c r="B8" s="2" t="s">
        <v>9</v>
      </c>
      <c r="C8" s="3">
        <v>1000000</v>
      </c>
      <c r="D8" s="3">
        <v>1000000</v>
      </c>
      <c r="E8" s="3">
        <v>1000000</v>
      </c>
      <c r="F8" s="3">
        <v>1000000</v>
      </c>
      <c r="G8" s="14">
        <f t="shared" si="0"/>
        <v>4000000</v>
      </c>
    </row>
    <row r="9" spans="1:9" x14ac:dyDescent="0.25">
      <c r="A9" s="2">
        <v>6</v>
      </c>
      <c r="B9" s="2" t="s">
        <v>19</v>
      </c>
      <c r="C9" s="3">
        <v>22210000</v>
      </c>
      <c r="D9" s="3">
        <v>44420000</v>
      </c>
      <c r="E9" s="3">
        <v>44420000</v>
      </c>
      <c r="F9" s="3">
        <v>44420000</v>
      </c>
      <c r="G9" s="14">
        <f t="shared" si="0"/>
        <v>155470000</v>
      </c>
      <c r="I9" s="13"/>
    </row>
    <row r="10" spans="1:9" x14ac:dyDescent="0.25">
      <c r="A10" s="2">
        <v>7</v>
      </c>
      <c r="B10" s="2" t="s">
        <v>12</v>
      </c>
      <c r="C10" s="3">
        <v>1778000</v>
      </c>
      <c r="D10" s="3">
        <v>1778000</v>
      </c>
      <c r="E10" s="3">
        <v>1778000</v>
      </c>
      <c r="F10" s="3">
        <v>1778000</v>
      </c>
      <c r="G10" s="14">
        <f t="shared" si="0"/>
        <v>7112000</v>
      </c>
    </row>
    <row r="11" spans="1:9" x14ac:dyDescent="0.25">
      <c r="A11" s="2">
        <v>8</v>
      </c>
      <c r="B11" s="2" t="s">
        <v>31</v>
      </c>
      <c r="C11" s="3">
        <v>4900000</v>
      </c>
      <c r="D11" s="3">
        <v>4900000</v>
      </c>
      <c r="E11" s="3">
        <v>4900000</v>
      </c>
      <c r="F11" s="3">
        <v>4900000</v>
      </c>
      <c r="G11" s="14">
        <f t="shared" si="0"/>
        <v>19600000</v>
      </c>
    </row>
    <row r="12" spans="1:9" x14ac:dyDescent="0.25">
      <c r="A12" s="2">
        <v>9</v>
      </c>
      <c r="B12" s="4" t="s">
        <v>32</v>
      </c>
      <c r="C12" s="5">
        <v>825000</v>
      </c>
      <c r="D12" s="5">
        <v>825000</v>
      </c>
      <c r="E12" s="5">
        <v>825000</v>
      </c>
      <c r="F12" s="5">
        <v>825000</v>
      </c>
      <c r="G12" s="14">
        <f t="shared" si="0"/>
        <v>3300000</v>
      </c>
    </row>
    <row r="13" spans="1:9" x14ac:dyDescent="0.25">
      <c r="A13" s="2">
        <v>10</v>
      </c>
      <c r="B13" s="4" t="s">
        <v>33</v>
      </c>
      <c r="C13" s="5">
        <v>5000000</v>
      </c>
      <c r="D13" s="5">
        <v>6000000</v>
      </c>
      <c r="E13" s="5">
        <v>8000000</v>
      </c>
      <c r="F13" s="5">
        <v>10000000</v>
      </c>
      <c r="G13" s="14">
        <f t="shared" si="0"/>
        <v>29000000</v>
      </c>
    </row>
    <row r="14" spans="1:9" x14ac:dyDescent="0.25">
      <c r="A14" s="4"/>
      <c r="B14" s="6" t="s">
        <v>7</v>
      </c>
      <c r="C14" s="5">
        <f>SUM(C3:C13)</f>
        <v>124415024</v>
      </c>
      <c r="D14" s="5">
        <f>SUM(D4:D11)</f>
        <v>110798000</v>
      </c>
      <c r="E14" s="5">
        <f>SUM(E4:E11)</f>
        <v>110798000</v>
      </c>
      <c r="F14" s="5">
        <f>SUM(F3:F13)</f>
        <v>121625027</v>
      </c>
      <c r="G14" s="15"/>
    </row>
    <row r="15" spans="1:9" ht="23.25" x14ac:dyDescent="0.35">
      <c r="A15" s="18" t="s">
        <v>5</v>
      </c>
      <c r="B15" s="18"/>
      <c r="C15" s="18"/>
      <c r="D15" s="18"/>
      <c r="E15" s="18"/>
      <c r="F15" s="18"/>
      <c r="G15" s="8" t="s">
        <v>42</v>
      </c>
    </row>
    <row r="16" spans="1:9" x14ac:dyDescent="0.25">
      <c r="A16" s="2">
        <v>11</v>
      </c>
      <c r="B16" s="2" t="s">
        <v>15</v>
      </c>
      <c r="C16" s="3">
        <v>17500000</v>
      </c>
      <c r="D16" s="3">
        <v>7500000</v>
      </c>
      <c r="E16" s="3">
        <v>0</v>
      </c>
      <c r="F16" s="3">
        <v>0</v>
      </c>
      <c r="G16" s="14">
        <f t="shared" ref="G16:G23" si="1">SUM(C16:F16)</f>
        <v>25000000</v>
      </c>
    </row>
    <row r="17" spans="1:9" x14ac:dyDescent="0.25">
      <c r="A17" s="2">
        <v>12</v>
      </c>
      <c r="B17" s="2" t="s">
        <v>18</v>
      </c>
      <c r="C17" s="3">
        <v>0</v>
      </c>
      <c r="D17" s="3">
        <v>0</v>
      </c>
      <c r="E17" s="3">
        <v>9000000</v>
      </c>
      <c r="F17" s="3">
        <v>18000000</v>
      </c>
      <c r="G17" s="14">
        <f t="shared" si="1"/>
        <v>27000000</v>
      </c>
    </row>
    <row r="18" spans="1:9" x14ac:dyDescent="0.25">
      <c r="A18" s="2">
        <v>13</v>
      </c>
      <c r="B18" s="2" t="s">
        <v>29</v>
      </c>
      <c r="C18" s="3">
        <v>5000000</v>
      </c>
      <c r="D18" s="3">
        <v>13200000</v>
      </c>
      <c r="E18" s="3">
        <v>15200000</v>
      </c>
      <c r="F18" s="3">
        <v>17200000</v>
      </c>
      <c r="G18" s="14">
        <f t="shared" si="1"/>
        <v>50600000</v>
      </c>
    </row>
    <row r="19" spans="1:9" x14ac:dyDescent="0.25">
      <c r="A19" s="2">
        <v>14</v>
      </c>
      <c r="B19" s="2" t="s">
        <v>14</v>
      </c>
      <c r="C19" s="3">
        <v>2000000</v>
      </c>
      <c r="D19" s="3">
        <v>4000000</v>
      </c>
      <c r="E19" s="3">
        <v>4000000</v>
      </c>
      <c r="F19" s="3">
        <v>4000000</v>
      </c>
      <c r="G19" s="14">
        <f t="shared" si="1"/>
        <v>14000000</v>
      </c>
    </row>
    <row r="20" spans="1:9" x14ac:dyDescent="0.25">
      <c r="A20" s="2">
        <v>15</v>
      </c>
      <c r="B20" s="2" t="s">
        <v>10</v>
      </c>
      <c r="C20" s="3">
        <v>75000000</v>
      </c>
      <c r="D20" s="3">
        <v>75000000</v>
      </c>
      <c r="E20" s="3">
        <v>75000000</v>
      </c>
      <c r="F20" s="3">
        <v>75000000</v>
      </c>
      <c r="G20" s="14">
        <f t="shared" si="1"/>
        <v>300000000</v>
      </c>
    </row>
    <row r="21" spans="1:9" x14ac:dyDescent="0.25">
      <c r="A21" s="2">
        <v>16</v>
      </c>
      <c r="B21" s="2" t="s">
        <v>30</v>
      </c>
      <c r="C21" s="3">
        <v>5000000</v>
      </c>
      <c r="D21" s="3">
        <v>0</v>
      </c>
      <c r="E21" s="3">
        <v>0</v>
      </c>
      <c r="F21" s="3">
        <v>0</v>
      </c>
      <c r="G21" s="14">
        <f t="shared" si="1"/>
        <v>5000000</v>
      </c>
    </row>
    <row r="22" spans="1:9" x14ac:dyDescent="0.25">
      <c r="A22" s="2">
        <v>17</v>
      </c>
      <c r="B22" s="2" t="s">
        <v>13</v>
      </c>
      <c r="C22" s="3">
        <v>5000000</v>
      </c>
      <c r="D22" s="3">
        <v>5000000</v>
      </c>
      <c r="E22" s="3">
        <v>5000000</v>
      </c>
      <c r="F22" s="3">
        <v>5000000</v>
      </c>
      <c r="G22" s="14">
        <f t="shared" si="1"/>
        <v>20000000</v>
      </c>
    </row>
    <row r="23" spans="1:9" x14ac:dyDescent="0.25">
      <c r="A23" s="2">
        <v>18</v>
      </c>
      <c r="B23" s="2" t="s">
        <v>41</v>
      </c>
      <c r="C23" s="3">
        <v>2000000</v>
      </c>
      <c r="D23" s="3">
        <v>2000000</v>
      </c>
      <c r="E23" s="3">
        <v>2000000</v>
      </c>
      <c r="F23" s="3">
        <v>2000000</v>
      </c>
      <c r="G23" s="14">
        <f t="shared" si="1"/>
        <v>8000000</v>
      </c>
    </row>
    <row r="24" spans="1:9" x14ac:dyDescent="0.25">
      <c r="A24" s="2"/>
      <c r="B24" s="9" t="s">
        <v>7</v>
      </c>
      <c r="C24" s="3">
        <f>SUM(C16:C23)</f>
        <v>111500000</v>
      </c>
      <c r="D24" s="3">
        <f>SUM(D16:D23)</f>
        <v>106700000</v>
      </c>
      <c r="E24" s="3">
        <f>SUM(E16:E23)</f>
        <v>110200000</v>
      </c>
      <c r="F24" s="3">
        <f>SUM(F16:F23)</f>
        <v>121200000</v>
      </c>
      <c r="G24" s="15"/>
    </row>
    <row r="25" spans="1:9" x14ac:dyDescent="0.25">
      <c r="A25" s="10"/>
      <c r="B25" s="11" t="s">
        <v>11</v>
      </c>
      <c r="C25" s="12">
        <f>C14-C24</f>
        <v>12915024</v>
      </c>
      <c r="D25" s="12">
        <f>D14-D24</f>
        <v>4098000</v>
      </c>
      <c r="E25" s="12">
        <f>E14-E24</f>
        <v>598000</v>
      </c>
      <c r="F25" s="12">
        <f>F14-F24</f>
        <v>425027</v>
      </c>
      <c r="H25" s="13"/>
      <c r="I25" s="13"/>
    </row>
    <row r="26" spans="1:9" ht="15.75" thickBot="1" x14ac:dyDescent="0.3">
      <c r="C26" s="1"/>
      <c r="D26" s="1"/>
      <c r="E26" s="1"/>
      <c r="F26" s="1"/>
    </row>
    <row r="27" spans="1:9" ht="23.25" x14ac:dyDescent="0.35">
      <c r="A27" s="16" t="s">
        <v>16</v>
      </c>
      <c r="B27" s="17"/>
      <c r="C27" s="17"/>
      <c r="D27" s="17"/>
      <c r="E27" s="17"/>
      <c r="F27" s="17"/>
    </row>
    <row r="28" spans="1:9" x14ac:dyDescent="0.25">
      <c r="A28" s="2">
        <v>18</v>
      </c>
      <c r="B28" s="2" t="s">
        <v>17</v>
      </c>
      <c r="C28" s="3">
        <v>0</v>
      </c>
      <c r="D28" s="3">
        <v>0</v>
      </c>
      <c r="E28" s="3">
        <v>100000000</v>
      </c>
      <c r="F28" s="3">
        <v>100000000</v>
      </c>
    </row>
    <row r="29" spans="1:9" ht="15.75" thickBot="1" x14ac:dyDescent="0.3">
      <c r="C29" s="1"/>
      <c r="D29" s="1"/>
      <c r="E29" s="1"/>
      <c r="F29" s="1"/>
    </row>
    <row r="30" spans="1:9" ht="23.25" x14ac:dyDescent="0.35">
      <c r="A30" s="19"/>
      <c r="B30" s="20"/>
      <c r="C30" s="20"/>
      <c r="D30" s="20"/>
      <c r="E30" s="20"/>
      <c r="F30" s="20"/>
    </row>
    <row r="31" spans="1:9" x14ac:dyDescent="0.25">
      <c r="A31" t="s">
        <v>39</v>
      </c>
    </row>
  </sheetData>
  <mergeCells count="5">
    <mergeCell ref="A2:F2"/>
    <mergeCell ref="A1:F1"/>
    <mergeCell ref="A15:F15"/>
    <mergeCell ref="A27:F27"/>
    <mergeCell ref="A30:F3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4D4A5-BD98-44DF-ACFC-4E3CA14321AD}">
  <dimension ref="A1:F19"/>
  <sheetViews>
    <sheetView workbookViewId="0">
      <selection activeCell="H22" sqref="H22"/>
    </sheetView>
  </sheetViews>
  <sheetFormatPr baseColWidth="10" defaultRowHeight="15" x14ac:dyDescent="0.25"/>
  <cols>
    <col min="2" max="2" width="21.5703125" customWidth="1"/>
  </cols>
  <sheetData>
    <row r="1" spans="1:6" ht="23.25" x14ac:dyDescent="0.35">
      <c r="A1" s="16" t="s">
        <v>34</v>
      </c>
      <c r="B1" s="17"/>
      <c r="C1" s="17"/>
      <c r="D1" s="17"/>
      <c r="E1" s="17"/>
      <c r="F1" s="17"/>
    </row>
    <row r="2" spans="1:6" x14ac:dyDescent="0.25">
      <c r="A2">
        <v>1</v>
      </c>
      <c r="B2" t="s">
        <v>20</v>
      </c>
    </row>
    <row r="3" spans="1:6" x14ac:dyDescent="0.25">
      <c r="A3">
        <v>2</v>
      </c>
      <c r="B3" t="s">
        <v>21</v>
      </c>
    </row>
    <row r="4" spans="1:6" x14ac:dyDescent="0.25">
      <c r="A4">
        <v>3</v>
      </c>
      <c r="B4" t="s">
        <v>22</v>
      </c>
    </row>
    <row r="5" spans="1:6" x14ac:dyDescent="0.25">
      <c r="A5">
        <v>4</v>
      </c>
      <c r="B5" t="s">
        <v>22</v>
      </c>
    </row>
    <row r="6" spans="1:6" x14ac:dyDescent="0.25">
      <c r="A6">
        <v>5</v>
      </c>
      <c r="B6" t="s">
        <v>22</v>
      </c>
    </row>
    <row r="7" spans="1:6" x14ac:dyDescent="0.25">
      <c r="A7">
        <v>6</v>
      </c>
      <c r="B7" t="s">
        <v>23</v>
      </c>
    </row>
    <row r="8" spans="1:6" x14ac:dyDescent="0.25">
      <c r="A8">
        <v>7</v>
      </c>
      <c r="B8" t="s">
        <v>22</v>
      </c>
    </row>
    <row r="9" spans="1:6" x14ac:dyDescent="0.25">
      <c r="A9">
        <v>8</v>
      </c>
      <c r="B9" t="s">
        <v>35</v>
      </c>
    </row>
    <row r="10" spans="1:6" x14ac:dyDescent="0.25">
      <c r="A10">
        <v>9</v>
      </c>
      <c r="B10" t="s">
        <v>36</v>
      </c>
    </row>
    <row r="11" spans="1:6" x14ac:dyDescent="0.25">
      <c r="A11">
        <v>10</v>
      </c>
      <c r="B11" t="s">
        <v>37</v>
      </c>
    </row>
    <row r="12" spans="1:6" x14ac:dyDescent="0.25">
      <c r="A12">
        <v>11</v>
      </c>
      <c r="B12" t="s">
        <v>24</v>
      </c>
    </row>
    <row r="13" spans="1:6" x14ac:dyDescent="0.25">
      <c r="A13">
        <v>12</v>
      </c>
      <c r="B13" t="s">
        <v>24</v>
      </c>
    </row>
    <row r="14" spans="1:6" x14ac:dyDescent="0.25">
      <c r="A14">
        <v>13</v>
      </c>
      <c r="B14" t="s">
        <v>38</v>
      </c>
    </row>
    <row r="15" spans="1:6" x14ac:dyDescent="0.25">
      <c r="A15">
        <v>14</v>
      </c>
      <c r="B15" t="s">
        <v>25</v>
      </c>
    </row>
    <row r="16" spans="1:6" x14ac:dyDescent="0.25">
      <c r="A16">
        <v>15</v>
      </c>
      <c r="B16" t="s">
        <v>26</v>
      </c>
    </row>
    <row r="17" spans="1:2" x14ac:dyDescent="0.25">
      <c r="A17">
        <v>16</v>
      </c>
      <c r="B17" t="s">
        <v>27</v>
      </c>
    </row>
    <row r="18" spans="1:2" x14ac:dyDescent="0.25">
      <c r="A18">
        <v>17</v>
      </c>
      <c r="B18" t="s">
        <v>28</v>
      </c>
    </row>
    <row r="19" spans="1:2" x14ac:dyDescent="0.25">
      <c r="A19">
        <v>18</v>
      </c>
      <c r="B19" t="s">
        <v>24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Tallbudsjett</vt:lpstr>
      <vt:lpstr>Noter</vt:lpstr>
    </vt:vector>
  </TitlesOfParts>
  <Company>Moss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Niklas Memic-Eriksen</dc:creator>
  <cp:lastModifiedBy>Fredrik Andreas Norland</cp:lastModifiedBy>
  <dcterms:created xsi:type="dcterms:W3CDTF">2023-12-06T12:17:58Z</dcterms:created>
  <dcterms:modified xsi:type="dcterms:W3CDTF">2023-12-21T11:27:37Z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6768ce0-ceaf-4778-8ab1-e65d26fe9939_Enabled">
    <vt:lpwstr>true</vt:lpwstr>
  </property>
  <property fmtid="{D5CDD505-2E9C-101B-9397-08002B2CF9AE}" pid="3" name="MSIP_Label_06768ce0-ceaf-4778-8ab1-e65d26fe9939_SetDate">
    <vt:lpwstr>2023-12-21T11:27:23Z</vt:lpwstr>
  </property>
  <property fmtid="{D5CDD505-2E9C-101B-9397-08002B2CF9AE}" pid="4" name="MSIP_Label_06768ce0-ceaf-4778-8ab1-e65d26fe9939_Method">
    <vt:lpwstr>Standard</vt:lpwstr>
  </property>
  <property fmtid="{D5CDD505-2E9C-101B-9397-08002B2CF9AE}" pid="5" name="MSIP_Label_06768ce0-ceaf-4778-8ab1-e65d26fe9939_Name">
    <vt:lpwstr>Begrenset - PROD</vt:lpwstr>
  </property>
  <property fmtid="{D5CDD505-2E9C-101B-9397-08002B2CF9AE}" pid="6" name="MSIP_Label_06768ce0-ceaf-4778-8ab1-e65d26fe9939_SiteId">
    <vt:lpwstr>3d50ddd4-00a1-4ab7-9788-decf14a8728f</vt:lpwstr>
  </property>
  <property fmtid="{D5CDD505-2E9C-101B-9397-08002B2CF9AE}" pid="7" name="MSIP_Label_06768ce0-ceaf-4778-8ab1-e65d26fe9939_ActionId">
    <vt:lpwstr>99d0c72f-d5dd-42a1-9ea8-1ea8c59199a4</vt:lpwstr>
  </property>
  <property fmtid="{D5CDD505-2E9C-101B-9397-08002B2CF9AE}" pid="8" name="MSIP_Label_06768ce0-ceaf-4778-8ab1-e65d26fe9939_ContentBits">
    <vt:lpwstr>0</vt:lpwstr>
  </property>
</Properties>
</file>